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USERS\shmuel\מקוואות\מכרז 1.21 שיפוץ מקווה וילנא\"/>
    </mc:Choice>
  </mc:AlternateContent>
  <bookViews>
    <workbookView xWindow="0" yWindow="0" windowWidth="28800" windowHeight="12480"/>
  </bookViews>
  <sheets>
    <sheet name="כ&quot;כ עם מחירים" sheetId="1" r:id="rId1"/>
    <sheet name="כ&quot;כ ללא מחירים"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G49" i="1"/>
  <c r="G36" i="1"/>
  <c r="G35" i="1"/>
  <c r="G34" i="1"/>
  <c r="G29" i="1"/>
  <c r="G32" i="1"/>
  <c r="G33" i="1"/>
  <c r="G37" i="1"/>
  <c r="G31" i="1"/>
  <c r="G50" i="1"/>
  <c r="G21" i="1"/>
  <c r="G38" i="1"/>
  <c r="G25" i="1"/>
  <c r="G16" i="1"/>
  <c r="G48" i="1"/>
  <c r="G47" i="1"/>
  <c r="G46" i="1" l="1"/>
  <c r="G45" i="1"/>
  <c r="G44" i="1"/>
  <c r="G43" i="1"/>
  <c r="G42" i="1"/>
  <c r="G41" i="1"/>
  <c r="G40" i="1"/>
  <c r="G28" i="2"/>
  <c r="G27" i="2"/>
  <c r="G26" i="2"/>
  <c r="G25" i="2"/>
  <c r="G22" i="2"/>
  <c r="G21" i="2"/>
  <c r="G20" i="2"/>
  <c r="G19" i="2"/>
  <c r="G18" i="2"/>
  <c r="G17" i="2"/>
  <c r="G16" i="2"/>
  <c r="G13" i="2"/>
  <c r="G12" i="2"/>
  <c r="G11" i="2"/>
  <c r="G10" i="2"/>
  <c r="G9" i="2"/>
  <c r="G8" i="2"/>
  <c r="G7" i="2"/>
  <c r="G26" i="1"/>
  <c r="G27" i="1"/>
  <c r="G22" i="1"/>
  <c r="G18" i="1"/>
  <c r="G7" i="1"/>
  <c r="G9" i="1"/>
  <c r="G24" i="1"/>
  <c r="G15" i="1"/>
  <c r="G6" i="1"/>
  <c r="G40" i="2" l="1"/>
  <c r="G41" i="2" s="1"/>
  <c r="G42" i="2" s="1"/>
  <c r="D40" i="2"/>
  <c r="G17" i="1"/>
  <c r="G20" i="1"/>
  <c r="G19" i="1"/>
  <c r="G5" i="1"/>
  <c r="G11" i="1"/>
  <c r="G10" i="1"/>
  <c r="G12" i="1"/>
  <c r="D41" i="2" l="1"/>
  <c r="D42" i="2" s="1"/>
  <c r="G14" i="1"/>
  <c r="G52" i="1" s="1"/>
  <c r="D52" i="1" l="1"/>
  <c r="D53" i="1" s="1"/>
  <c r="D54" i="1" s="1"/>
  <c r="G53" i="1"/>
  <c r="G54" i="1" s="1"/>
</calcChain>
</file>

<file path=xl/sharedStrings.xml><?xml version="1.0" encoding="utf-8"?>
<sst xmlns="http://schemas.openxmlformats.org/spreadsheetml/2006/main" count="165" uniqueCount="83">
  <si>
    <t>תיאור העבודות</t>
  </si>
  <si>
    <t>כמות</t>
  </si>
  <si>
    <t>יח' מידה</t>
  </si>
  <si>
    <t>עלות ליח'</t>
  </si>
  <si>
    <t>סה"כ</t>
  </si>
  <si>
    <t>יח'</t>
  </si>
  <si>
    <t>מ"ר</t>
  </si>
  <si>
    <t>סה"כ לפני מע"מ</t>
  </si>
  <si>
    <t>מע"מ 17%</t>
  </si>
  <si>
    <t>תיאור סעיף</t>
  </si>
  <si>
    <t>מקווה וילנא</t>
  </si>
  <si>
    <t>פירוק ארון כיבוי אש (התכולה נשארת)</t>
  </si>
  <si>
    <t>פינת נטילת ידיים</t>
  </si>
  <si>
    <t>פינת נטילת כלים</t>
  </si>
  <si>
    <t>רמפה</t>
  </si>
  <si>
    <t>פירוק כל המתקן לנטילת ידיים לרבות פינוי</t>
  </si>
  <si>
    <t>הכנת צרנת לשני ברזי קיר למים קרים בתוך הקיר, לרבות סגירת הקיר בבטון</t>
  </si>
  <si>
    <t>סגירת נישה משמאל לכיורים ע"י מילוי בבטון וטיח וגמר ע"י שליכט אקרילי, לפי הקיים</t>
  </si>
  <si>
    <t>פירוק המיכל הפנימי והדלת של הבור</t>
  </si>
  <si>
    <t>איטום פנימי, בשתי שכבות מלט בריכות של מיסטר פיקס או ש"ע</t>
  </si>
  <si>
    <t>איטום חיצוני, בשתי שכבות מלט בריכות של מיסטר פיקס או ש"ע</t>
  </si>
  <si>
    <t>אספק והתקנת של מיכל פנימי במידות הקיימות, עשוי מנירוסטה דגם 316, לרבות מכסה גרירה על גבי מסילות ונעילה באמצעות מנעול רתק</t>
  </si>
  <si>
    <t>אספקה והתקנה של ארון מנירוסטה עם דלת במידות 95 ס"מ על 50 ס"מ בערך ובגובה 100 ס"מ בערך, לכיסוי הצנרת משמאל לבור הגשם</t>
  </si>
  <si>
    <t>פירוק ריצוף ושיש קיימים, כולל המדרגה וקילוף המעקה מהשליכטה האקרילית לרבות הפינוי</t>
  </si>
  <si>
    <t>יציקה לצורך יצירת שיפוע, לפי הסקיצה / הוראות המפקח</t>
  </si>
  <si>
    <t>יציקה לצורך יישור חלק מהרמפה, לפי הסקיצה / הוראות המפקח</t>
  </si>
  <si>
    <t xml:space="preserve">אספקה והתקנה של: משטח עליון, 2 כיורים, ארון תחתון עם 2 דלתות, כולל נעילה, עשויים מנירוסטה. הארון החתחון יעמוד על רגליות מנירוסטה ויקובע לרצפה ולקיר. המשטח והארון במידות 60X140 ס"מ ובגובה 90 ס"מ. </t>
  </si>
  <si>
    <t>אספק והתקנה של ארון כיבוי אש במידות 80X80 ס"מ</t>
  </si>
  <si>
    <t>חיפוי הקיר מעל הכיורים בקרמיקה במידות 160X60 ס"מ, גודל האריח וצבע לפי בחירת המזמין, כולל רובה. שימוש בדבק קרמיקה אקרילי בלבד.</t>
  </si>
  <si>
    <t>פירוק אריחי חיפוי לרבות פינוי</t>
  </si>
  <si>
    <t>א</t>
  </si>
  <si>
    <t>ב</t>
  </si>
  <si>
    <t>ג</t>
  </si>
  <si>
    <t>ריצוף וחיפוי רמפה (מישורית ובשיפוע) כולל פנלים באריחים בגודל 33X33 ס"מ, אנטיסליפ, בגוון לפי בחירת המזמין. יישום האריחים על גבי טיט. שימוש בדבק קרמיקה אקרילי בלבד.</t>
  </si>
  <si>
    <t>אספקה וחיפוי של שיש קיסר עמיד לפגעי מזג האוויר, צבע לפי בחירת המזמין. שימוש בדבק קרמיקה אקרילי בלבד, האיטום בין אריחי השיש בדבק שיש בגוון המתאים.</t>
  </si>
  <si>
    <t>ד</t>
  </si>
  <si>
    <t>מקווה 1 - כלות</t>
  </si>
  <si>
    <t>ה</t>
  </si>
  <si>
    <t>מקווה 2 - פילטר</t>
  </si>
  <si>
    <t>ו</t>
  </si>
  <si>
    <t>כללי</t>
  </si>
  <si>
    <t>תיקון מדרגה / רמפה בכניסה הראשית למקווה נשים (חפירה, חציבה, השלמת בטון מזויין במידות 1.0X.05 מ')</t>
  </si>
  <si>
    <t>מ"א</t>
  </si>
  <si>
    <t>אספקה והתקנה של חיפוי הקיר מעל הכיורים בקרמיקה במידות 160X60 ס"מ, גודל האריח וצבע לפי בחירת המזמין, כולל רובה. שימוש בדבק קרמיקה אקרילי בלבד.</t>
  </si>
  <si>
    <t>איטום פנימי של המיכל התחתון, בשתי שכבות מלט בריכות של מיסטר פיקס או ש"ע</t>
  </si>
  <si>
    <t>יציקת בטון מזוין לצורך יישור של הרמפה, לרבות מדרגות, לפי הסקיצה / הוראות המפקח, באורך 425 ס"מ</t>
  </si>
  <si>
    <t>פירוק ופינוי ארון כיבוי אש (התכולה נשארת)</t>
  </si>
  <si>
    <t>פירוק ופינוי מכסה בלבד של המיכל העליון, לרבות וו נעילה</t>
  </si>
  <si>
    <t>פירוק ופינוי המיכל התחתון כולו, לרבות המכסה, וו נעילה</t>
  </si>
  <si>
    <t>פירוק ופינוי גגון בכניסה למקווה נשים</t>
  </si>
  <si>
    <t>החלפת קטע צרנת באורך כ- 40 ס"מ בארון צנרת לברז של שגיב</t>
  </si>
  <si>
    <t>הסדרת צנרת מים בגב הבניין: פירוק, אספקה והתקנה של צנרת חדשה, החלפת ברזים לפי לברזי שגיב, לפי הוראת המפקח.</t>
  </si>
  <si>
    <t>בניית קופינג על גבי קיר היקף של המתחם, קיר מפריד בין נשים וגברים וקיר נוסף ברוחב 30 ס"מ, שיש חברון בעובי 4/5 ס"מ. גוון לפי בחירת המזמין. העבודה כוללת אספקה, הדבקה, יישום שרמיק על גבי אריחים בעובי 4 מ"מ, הדבקה בטיט או דבק חוץ, מילוי מרווחים בין אריחי שיש בדבק שיש בגוון המתאים. יש להחליק וללטש את מילוי המרווחים. סגירה ויישור בין השיש לקיר בטיח ושליכט אקרילי בגוון המתאים. יש לקלף שליכט אקרילי בטופינג הקירות החיצוניים לפני הדבקת השיש.</t>
  </si>
  <si>
    <t>ניקיון כל שטח העבודה במקווה ומחוצה לו.</t>
  </si>
  <si>
    <t>אספקה והתקנה 2 ברזי קיר ו- 2 סיפונים.</t>
  </si>
  <si>
    <t>אספקה והתקנה של ארון פינתי מנירוסטה עם דלת במידות 95 ס"מ על 50 ס"מ בערך ובגובה 100 ס"מ בערך, לכיסוי הצנרת משמאל לבור הגשם</t>
  </si>
  <si>
    <t>פירוק שעון מים אשר שימש לגינון וחיבור מחדש באמצעות ברז של שגיב למתקן שטיפה.</t>
  </si>
  <si>
    <t>פירוק ופינוי כל הקרמיקה / טיט / דבק מתוך בור של המקווה</t>
  </si>
  <si>
    <t>פירוק ופינוי כל המתקן לנטילת ידיים</t>
  </si>
  <si>
    <t>פירוק ופינוי אריחי קרמיקה, טיט, דבק</t>
  </si>
  <si>
    <t>אספקה והתקנה של משטח לנטילת ידיים עשוי מנירוסטה, הכולל: משטח עליון, 2 כיורים, ארון תחתון עם 2 דלתות, כולל נעילה. הארון החתחון יעמוד על רגליות מנירוסטה ויקובע לרצפה ולקיר. מידות המשטח לפי סקיצה מס' 1.</t>
  </si>
  <si>
    <t>פירוק ופינוי מהלך מדרגות קיים מבטון</t>
  </si>
  <si>
    <t>*</t>
  </si>
  <si>
    <t>סיום העבודה בכפוף לבדיקה ואישור של האחראי ההילכתי</t>
  </si>
  <si>
    <t>פירוק ופינוי משטח בטון</t>
  </si>
  <si>
    <t>פירוק ופינוי ריצוף ושיש קיימים, כולל המדרגה וקילוף המעקה מהשליכטה האקרילית לרבות הפינוי</t>
  </si>
  <si>
    <t>השלמת רובה בין אריחי הקרמיקה במס' מקומות</t>
  </si>
  <si>
    <t>החלקת קירות ורצפת הבור לפני התקנת קרמיקה</t>
  </si>
  <si>
    <t>מריחת 2 שכבות איטום בכל הבור שתי וערב או לפי הוראת היצרן במלט בריכות של מס' פיקס או ש"ע.</t>
  </si>
  <si>
    <t>פירוק והרכבה מחדש של רדיאטור + החלפת 2 צינורות ואביזרים של כניסה ויציאה מהרדיאטור, לרבות ידית החזקה ושאר אביזרים שבתוך הבור וכן החלפת צינור ניקוז מנירוסטה.</t>
  </si>
  <si>
    <t>יציקת מהלך מדרגות מבטון מזויין (לפי ההלכה), לפי סקיצה מס' 3, 4 והוראות המפקח*</t>
  </si>
  <si>
    <t>**</t>
  </si>
  <si>
    <t>ההנחיות ע"י האחראי ההילכתי</t>
  </si>
  <si>
    <t>***</t>
  </si>
  <si>
    <t>הקבלן אחראי על שמירת שלמותו של שיש הקופינג מסביב לבור המקווה. במידה של דבר או התרופפות וכד' הקבלן יישא בעלות התיקון.</t>
  </si>
  <si>
    <t>מקווה נשים, בור 1 - כלות</t>
  </si>
  <si>
    <t>מקווה נשים, בור 2 - פילטר**</t>
  </si>
  <si>
    <t>תכנון, אספקה והתקנה של גגון במידות 3.5X2.5 מ', לרבות תמיכה, לפי סקיצה מס' 2. יש להגיש את התכנון לאישור המזמין.</t>
  </si>
  <si>
    <t>תכנון, אספקה והתקנה של גגון בכניסה למקווה נשים במידות 360X110 ס"מ. יש להגיש את התכנון לאישור המזמין.</t>
  </si>
  <si>
    <t>עבודות צביעה, לרבות תיקונים מקומיים / סטימת חורים, בקירות חיצוניים של המקווה, ובקיר היקפי של המתחם, ב- 2 שכבות, צבע לקירות חוץ, גוון לפי בחירת המזמין. יש להשאיר רצפת האתר חוץ ופנים נקיים מכתמי הצבע.</t>
  </si>
  <si>
    <t>ניקיון, איטום והסדרה של בורות מי גשם ותעלת הזנה, לפי הנחיות המפקח***</t>
  </si>
  <si>
    <t>אספקה, חיפוי וריצוף כל הבור באריחי קרמיקה (בחירת הדגם ע"י מזמין העבודה) על גבי שרמיק או דבק תקני לבריכות. המרווחים בין האריחים יוגדרו ע"י הספייסרים של 3 מ"מ. מילוי המרווחים ע"י רובה רגילה או איפוקסית, לפי החלטת המזמין.</t>
  </si>
  <si>
    <t>אספקת קרמיקה לריצוף וחיפוי רמפה, לרבות מדרגות, כולל פנלים באריחים בגודל 33X33 ס"מ, אנטיסליפ, בגוון לפי בחירת המזמין. יישום האריחים על גבי טיט. שימוש בדבק קרמיקה אקרילי בלבד. מילוי רובה בין האריחים.</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</si>
</sst>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Arial"/>
      <family val="2"/>
      <charset val="177"/>
      <scheme val="minor"/>
    </font>
    <font>
      <b/>
      <sz val="11"/>
      <color theme="1"/>
      <name val="Arial"/>
      <family val="2"/>
      <scheme val="minor"/>
    </font>
    <font>
      <b/>
      <sz val="12"/>
      <color theme="1"/>
      <name val="Arial"/>
      <family val="2"/>
      <scheme val="minor"/>
    </font>
    <font>
      <sz val="11"/>
      <color theme="1"/>
      <name val="Arial"/>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center"/>
    </xf>
    <xf numFmtId="0" fontId="0" fillId="0" borderId="0" xfId="0" applyAlignment="1">
      <alignment wrapText="1"/>
    </xf>
    <xf numFmtId="0" fontId="2" fillId="0" borderId="1" xfId="0" applyFont="1" applyFill="1"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wrapText="1"/>
    </xf>
    <xf numFmtId="0" fontId="1" fillId="2" borderId="1" xfId="0" applyFont="1" applyFill="1" applyBorder="1"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0" xfId="0" applyAlignment="1">
      <alignment vertical="center"/>
    </xf>
    <xf numFmtId="3"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left" wrapText="1"/>
    </xf>
    <xf numFmtId="3" fontId="1"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0" fillId="0" borderId="0" xfId="0" applyNumberFormat="1"/>
    <xf numFmtId="0" fontId="0" fillId="0" borderId="1" xfId="0" applyFill="1" applyBorder="1" applyAlignment="1">
      <alignment wrapText="1"/>
    </xf>
    <xf numFmtId="0" fontId="0" fillId="0" borderId="0" xfId="0" applyAlignment="1">
      <alignment horizontal="center" vertical="top"/>
    </xf>
    <xf numFmtId="0" fontId="2"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58"/>
  <sheetViews>
    <sheetView rightToLeft="1" tabSelected="1" topLeftCell="A43" zoomScaleNormal="100" workbookViewId="0">
      <pane xSplit="3" topLeftCell="D1" activePane="topRight" state="frozen"/>
      <selection pane="topRight" activeCell="C4" sqref="C4"/>
    </sheetView>
  </sheetViews>
  <sheetFormatPr defaultRowHeight="14.25" x14ac:dyDescent="0.2"/>
  <cols>
    <col min="1" max="1" width="10.125" customWidth="1"/>
    <col min="2" max="2" width="3.125" style="7" customWidth="1"/>
    <col min="3" max="3" width="54.125" style="2" customWidth="1"/>
    <col min="4" max="5" width="7.875" style="7" bestFit="1" customWidth="1"/>
    <col min="6" max="6" width="9.625" style="7" customWidth="1"/>
    <col min="7" max="7" width="9.5" style="7" customWidth="1"/>
  </cols>
  <sheetData>
    <row r="2" spans="2:7" x14ac:dyDescent="0.2">
      <c r="D2" s="10"/>
      <c r="E2" s="10"/>
      <c r="F2" s="10"/>
      <c r="G2" s="10"/>
    </row>
    <row r="3" spans="2:7" ht="15.75" x14ac:dyDescent="0.2">
      <c r="B3" s="8"/>
      <c r="C3" s="3" t="s">
        <v>9</v>
      </c>
      <c r="D3" s="19" t="s">
        <v>10</v>
      </c>
      <c r="E3" s="19"/>
      <c r="F3" s="19"/>
      <c r="G3" s="19"/>
    </row>
    <row r="4" spans="2:7" ht="15" x14ac:dyDescent="0.25">
      <c r="B4" s="12" t="s">
        <v>30</v>
      </c>
      <c r="C4" s="6" t="s">
        <v>12</v>
      </c>
      <c r="D4" s="9" t="s">
        <v>1</v>
      </c>
      <c r="E4" s="9" t="s">
        <v>2</v>
      </c>
      <c r="F4" s="9" t="s">
        <v>3</v>
      </c>
      <c r="G4" s="9" t="s">
        <v>4</v>
      </c>
    </row>
    <row r="5" spans="2:7" x14ac:dyDescent="0.2">
      <c r="B5" s="8">
        <v>1</v>
      </c>
      <c r="C5" s="5" t="s">
        <v>58</v>
      </c>
      <c r="D5" s="11">
        <v>1</v>
      </c>
      <c r="E5" s="11" t="s">
        <v>5</v>
      </c>
      <c r="F5" s="11"/>
      <c r="G5" s="11">
        <f t="shared" ref="G5" si="0">D5*F5</f>
        <v>0</v>
      </c>
    </row>
    <row r="6" spans="2:7" x14ac:dyDescent="0.2">
      <c r="B6" s="8">
        <v>2</v>
      </c>
      <c r="C6" s="5" t="s">
        <v>46</v>
      </c>
      <c r="D6" s="11">
        <v>1</v>
      </c>
      <c r="E6" s="11" t="s">
        <v>5</v>
      </c>
      <c r="F6" s="11"/>
      <c r="G6" s="11">
        <f t="shared" ref="G6:G10" si="1">D6*F6</f>
        <v>0</v>
      </c>
    </row>
    <row r="7" spans="2:7" ht="28.5" x14ac:dyDescent="0.2">
      <c r="B7" s="8">
        <v>3</v>
      </c>
      <c r="C7" s="5" t="s">
        <v>16</v>
      </c>
      <c r="D7" s="11">
        <v>1</v>
      </c>
      <c r="E7" s="11" t="s">
        <v>5</v>
      </c>
      <c r="F7" s="11"/>
      <c r="G7" s="11">
        <f t="shared" ref="G7:G8" si="2">D7*F7</f>
        <v>0</v>
      </c>
    </row>
    <row r="8" spans="2:7" x14ac:dyDescent="0.2">
      <c r="B8" s="8">
        <v>4</v>
      </c>
      <c r="C8" s="5" t="s">
        <v>54</v>
      </c>
      <c r="D8" s="11">
        <v>1</v>
      </c>
      <c r="E8" s="11" t="s">
        <v>5</v>
      </c>
      <c r="F8" s="11"/>
      <c r="G8" s="11">
        <f t="shared" si="2"/>
        <v>0</v>
      </c>
    </row>
    <row r="9" spans="2:7" ht="57" x14ac:dyDescent="0.2">
      <c r="B9" s="8">
        <v>5</v>
      </c>
      <c r="C9" s="5" t="s">
        <v>60</v>
      </c>
      <c r="D9" s="11">
        <v>1</v>
      </c>
      <c r="E9" s="11" t="s">
        <v>5</v>
      </c>
      <c r="F9" s="11"/>
      <c r="G9" s="11">
        <f t="shared" si="1"/>
        <v>0</v>
      </c>
    </row>
    <row r="10" spans="2:7" ht="42.75" x14ac:dyDescent="0.2">
      <c r="B10" s="8">
        <v>6</v>
      </c>
      <c r="C10" s="5" t="s">
        <v>43</v>
      </c>
      <c r="D10" s="8">
        <v>1</v>
      </c>
      <c r="E10" s="8" t="s">
        <v>6</v>
      </c>
      <c r="F10" s="8"/>
      <c r="G10" s="11">
        <f t="shared" si="1"/>
        <v>0</v>
      </c>
    </row>
    <row r="11" spans="2:7" x14ac:dyDescent="0.2">
      <c r="B11" s="8">
        <v>7</v>
      </c>
      <c r="C11" s="5" t="s">
        <v>27</v>
      </c>
      <c r="D11" s="8">
        <v>1</v>
      </c>
      <c r="E11" s="8" t="s">
        <v>5</v>
      </c>
      <c r="F11" s="8"/>
      <c r="G11" s="11">
        <f t="shared" ref="G11" si="3">D11*F11</f>
        <v>0</v>
      </c>
    </row>
    <row r="12" spans="2:7" ht="28.5" x14ac:dyDescent="0.2">
      <c r="B12" s="8">
        <v>8</v>
      </c>
      <c r="C12" s="5" t="s">
        <v>17</v>
      </c>
      <c r="D12" s="11">
        <v>1</v>
      </c>
      <c r="E12" s="11" t="s">
        <v>5</v>
      </c>
      <c r="F12" s="11"/>
      <c r="G12" s="11">
        <f>D12*F12</f>
        <v>0</v>
      </c>
    </row>
    <row r="13" spans="2:7" ht="15" x14ac:dyDescent="0.25">
      <c r="B13" s="12" t="s">
        <v>31</v>
      </c>
      <c r="C13" s="6" t="s">
        <v>13</v>
      </c>
      <c r="D13" s="11"/>
      <c r="E13" s="11"/>
      <c r="F13" s="11"/>
      <c r="G13" s="11"/>
    </row>
    <row r="14" spans="2:7" x14ac:dyDescent="0.2">
      <c r="B14" s="8">
        <v>1</v>
      </c>
      <c r="C14" s="5" t="s">
        <v>59</v>
      </c>
      <c r="D14" s="11">
        <v>8</v>
      </c>
      <c r="E14" s="11" t="s">
        <v>6</v>
      </c>
      <c r="F14" s="11"/>
      <c r="G14" s="11">
        <f t="shared" ref="G14:G22" si="4">D14*F14</f>
        <v>0</v>
      </c>
    </row>
    <row r="15" spans="2:7" x14ac:dyDescent="0.2">
      <c r="B15" s="8">
        <v>2</v>
      </c>
      <c r="C15" s="5" t="s">
        <v>47</v>
      </c>
      <c r="D15" s="11">
        <v>1</v>
      </c>
      <c r="E15" s="11" t="s">
        <v>5</v>
      </c>
      <c r="F15" s="11"/>
      <c r="G15" s="11">
        <f t="shared" si="4"/>
        <v>0</v>
      </c>
    </row>
    <row r="16" spans="2:7" x14ac:dyDescent="0.2">
      <c r="B16" s="8">
        <v>2</v>
      </c>
      <c r="C16" s="5" t="s">
        <v>48</v>
      </c>
      <c r="D16" s="11">
        <v>1</v>
      </c>
      <c r="E16" s="11" t="s">
        <v>5</v>
      </c>
      <c r="F16" s="11"/>
      <c r="G16" s="11">
        <f t="shared" ref="G16" si="5">D16*F16</f>
        <v>0</v>
      </c>
    </row>
    <row r="17" spans="2:7" x14ac:dyDescent="0.2">
      <c r="B17" s="8">
        <v>3</v>
      </c>
      <c r="C17" s="5" t="s">
        <v>20</v>
      </c>
      <c r="D17" s="11">
        <v>1</v>
      </c>
      <c r="E17" s="11" t="s">
        <v>5</v>
      </c>
      <c r="F17" s="11"/>
      <c r="G17" s="11">
        <f t="shared" si="4"/>
        <v>0</v>
      </c>
    </row>
    <row r="18" spans="2:7" ht="28.5" x14ac:dyDescent="0.2">
      <c r="B18" s="8">
        <v>4</v>
      </c>
      <c r="C18" s="5" t="s">
        <v>44</v>
      </c>
      <c r="D18" s="11">
        <v>1</v>
      </c>
      <c r="E18" s="11" t="s">
        <v>5</v>
      </c>
      <c r="F18" s="11"/>
      <c r="G18" s="11">
        <f t="shared" si="4"/>
        <v>0</v>
      </c>
    </row>
    <row r="19" spans="2:7" ht="28.5" x14ac:dyDescent="0.2">
      <c r="B19" s="8">
        <v>5</v>
      </c>
      <c r="C19" s="5" t="s">
        <v>21</v>
      </c>
      <c r="D19" s="11">
        <v>1</v>
      </c>
      <c r="E19" s="11" t="s">
        <v>5</v>
      </c>
      <c r="F19" s="11"/>
      <c r="G19" s="11">
        <f t="shared" si="4"/>
        <v>0</v>
      </c>
    </row>
    <row r="20" spans="2:7" ht="42.75" x14ac:dyDescent="0.2">
      <c r="B20" s="8">
        <v>6</v>
      </c>
      <c r="C20" s="5" t="s">
        <v>34</v>
      </c>
      <c r="D20" s="11">
        <v>10</v>
      </c>
      <c r="E20" s="11" t="s">
        <v>6</v>
      </c>
      <c r="F20" s="11"/>
      <c r="G20" s="11">
        <f t="shared" si="4"/>
        <v>0</v>
      </c>
    </row>
    <row r="21" spans="2:7" ht="28.5" x14ac:dyDescent="0.2">
      <c r="B21" s="8">
        <v>7</v>
      </c>
      <c r="C21" s="5" t="s">
        <v>55</v>
      </c>
      <c r="D21" s="11">
        <v>1</v>
      </c>
      <c r="E21" s="11" t="s">
        <v>5</v>
      </c>
      <c r="F21" s="11"/>
      <c r="G21" s="11">
        <f t="shared" ref="G21" si="6">D21*F21</f>
        <v>0</v>
      </c>
    </row>
    <row r="22" spans="2:7" ht="28.5" x14ac:dyDescent="0.2">
      <c r="B22" s="8">
        <v>8</v>
      </c>
      <c r="C22" s="5" t="s">
        <v>77</v>
      </c>
      <c r="D22" s="11">
        <v>1</v>
      </c>
      <c r="E22" s="11" t="s">
        <v>5</v>
      </c>
      <c r="F22" s="11"/>
      <c r="G22" s="11">
        <f t="shared" si="4"/>
        <v>0</v>
      </c>
    </row>
    <row r="23" spans="2:7" ht="15" x14ac:dyDescent="0.25">
      <c r="B23" s="12" t="s">
        <v>32</v>
      </c>
      <c r="C23" s="6" t="s">
        <v>14</v>
      </c>
      <c r="D23" s="11"/>
      <c r="E23" s="11"/>
      <c r="F23" s="11"/>
      <c r="G23" s="11"/>
    </row>
    <row r="24" spans="2:7" ht="28.5" x14ac:dyDescent="0.2">
      <c r="B24" s="8">
        <v>1</v>
      </c>
      <c r="C24" s="5" t="s">
        <v>65</v>
      </c>
      <c r="D24" s="11">
        <v>13</v>
      </c>
      <c r="E24" s="11" t="s">
        <v>6</v>
      </c>
      <c r="F24" s="11"/>
      <c r="G24" s="11">
        <f t="shared" ref="G24:G29" si="7">D24*F24</f>
        <v>0</v>
      </c>
    </row>
    <row r="25" spans="2:7" x14ac:dyDescent="0.2">
      <c r="B25" s="8">
        <v>2</v>
      </c>
      <c r="C25" s="5" t="s">
        <v>64</v>
      </c>
      <c r="D25" s="11">
        <v>1</v>
      </c>
      <c r="E25" s="11" t="s">
        <v>5</v>
      </c>
      <c r="F25" s="11"/>
      <c r="G25" s="11">
        <f t="shared" si="7"/>
        <v>0</v>
      </c>
    </row>
    <row r="26" spans="2:7" ht="28.5" x14ac:dyDescent="0.2">
      <c r="B26" s="8">
        <v>3</v>
      </c>
      <c r="C26" s="5" t="s">
        <v>45</v>
      </c>
      <c r="D26" s="11">
        <v>1</v>
      </c>
      <c r="E26" s="11" t="s">
        <v>5</v>
      </c>
      <c r="F26" s="11"/>
      <c r="G26" s="11">
        <f>D26*F26</f>
        <v>0</v>
      </c>
    </row>
    <row r="27" spans="2:7" ht="57" x14ac:dyDescent="0.2">
      <c r="B27" s="8">
        <v>4</v>
      </c>
      <c r="C27" s="5" t="s">
        <v>82</v>
      </c>
      <c r="D27" s="11">
        <v>13</v>
      </c>
      <c r="E27" s="11" t="s">
        <v>6</v>
      </c>
      <c r="F27" s="11"/>
      <c r="G27" s="11">
        <f t="shared" si="7"/>
        <v>0</v>
      </c>
    </row>
    <row r="28" spans="2:7" ht="15" x14ac:dyDescent="0.25">
      <c r="B28" s="12" t="s">
        <v>35</v>
      </c>
      <c r="C28" s="6" t="s">
        <v>75</v>
      </c>
      <c r="D28" s="11"/>
      <c r="E28" s="11"/>
      <c r="F28" s="11"/>
      <c r="G28" s="11"/>
    </row>
    <row r="29" spans="2:7" x14ac:dyDescent="0.2">
      <c r="B29" s="8">
        <v>2</v>
      </c>
      <c r="C29" s="5" t="s">
        <v>66</v>
      </c>
      <c r="D29" s="11">
        <v>1</v>
      </c>
      <c r="E29" s="11" t="s">
        <v>5</v>
      </c>
      <c r="F29" s="11"/>
      <c r="G29" s="11">
        <f t="shared" si="7"/>
        <v>0</v>
      </c>
    </row>
    <row r="30" spans="2:7" ht="15" x14ac:dyDescent="0.25">
      <c r="B30" s="12" t="s">
        <v>37</v>
      </c>
      <c r="C30" s="6" t="s">
        <v>76</v>
      </c>
      <c r="D30" s="11"/>
      <c r="E30" s="11"/>
      <c r="F30" s="11"/>
      <c r="G30" s="11"/>
    </row>
    <row r="31" spans="2:7" x14ac:dyDescent="0.2">
      <c r="B31" s="8">
        <v>1</v>
      </c>
      <c r="C31" s="5" t="s">
        <v>57</v>
      </c>
      <c r="D31" s="11">
        <v>13</v>
      </c>
      <c r="E31" s="11" t="s">
        <v>6</v>
      </c>
      <c r="F31" s="11"/>
      <c r="G31" s="11">
        <f t="shared" ref="G31:G37" si="8">D31*F31</f>
        <v>0</v>
      </c>
    </row>
    <row r="32" spans="2:7" x14ac:dyDescent="0.2">
      <c r="B32" s="8">
        <v>2</v>
      </c>
      <c r="C32" s="5" t="s">
        <v>61</v>
      </c>
      <c r="D32" s="11">
        <v>1</v>
      </c>
      <c r="E32" s="11" t="s">
        <v>5</v>
      </c>
      <c r="F32" s="11"/>
      <c r="G32" s="11">
        <f t="shared" si="8"/>
        <v>0</v>
      </c>
    </row>
    <row r="33" spans="2:7" ht="28.5" x14ac:dyDescent="0.2">
      <c r="B33" s="8">
        <v>3</v>
      </c>
      <c r="C33" s="5" t="s">
        <v>70</v>
      </c>
      <c r="D33" s="11">
        <v>1</v>
      </c>
      <c r="E33" s="11" t="s">
        <v>5</v>
      </c>
      <c r="F33" s="11"/>
      <c r="G33" s="11">
        <f t="shared" si="8"/>
        <v>0</v>
      </c>
    </row>
    <row r="34" spans="2:7" ht="42.75" x14ac:dyDescent="0.2">
      <c r="B34" s="8">
        <v>4</v>
      </c>
      <c r="C34" s="5" t="s">
        <v>69</v>
      </c>
      <c r="D34" s="11">
        <v>1</v>
      </c>
      <c r="E34" s="11" t="s">
        <v>5</v>
      </c>
      <c r="F34" s="11"/>
      <c r="G34" s="11">
        <f t="shared" si="8"/>
        <v>0</v>
      </c>
    </row>
    <row r="35" spans="2:7" x14ac:dyDescent="0.2">
      <c r="B35" s="8">
        <v>5</v>
      </c>
      <c r="C35" s="5" t="s">
        <v>67</v>
      </c>
      <c r="D35" s="11">
        <v>13</v>
      </c>
      <c r="E35" s="11" t="s">
        <v>6</v>
      </c>
      <c r="F35" s="11"/>
      <c r="G35" s="11">
        <f t="shared" si="8"/>
        <v>0</v>
      </c>
    </row>
    <row r="36" spans="2:7" ht="28.5" x14ac:dyDescent="0.2">
      <c r="B36" s="8">
        <v>6</v>
      </c>
      <c r="C36" s="5" t="s">
        <v>68</v>
      </c>
      <c r="D36" s="11">
        <v>13</v>
      </c>
      <c r="E36" s="11" t="s">
        <v>6</v>
      </c>
      <c r="F36" s="11"/>
      <c r="G36" s="11">
        <f t="shared" si="8"/>
        <v>0</v>
      </c>
    </row>
    <row r="37" spans="2:7" ht="57" x14ac:dyDescent="0.2">
      <c r="B37" s="8">
        <v>7</v>
      </c>
      <c r="C37" s="5" t="s">
        <v>81</v>
      </c>
      <c r="D37" s="11">
        <v>13</v>
      </c>
      <c r="E37" s="11" t="s">
        <v>6</v>
      </c>
      <c r="F37" s="11"/>
      <c r="G37" s="11">
        <f t="shared" si="8"/>
        <v>0</v>
      </c>
    </row>
    <row r="38" spans="2:7" x14ac:dyDescent="0.2">
      <c r="B38" s="8">
        <v>8</v>
      </c>
      <c r="C38" s="5" t="s">
        <v>50</v>
      </c>
      <c r="D38" s="11">
        <v>1</v>
      </c>
      <c r="E38" s="11" t="s">
        <v>5</v>
      </c>
      <c r="F38" s="11"/>
      <c r="G38" s="11">
        <f t="shared" ref="G38" si="9">D38*F38</f>
        <v>0</v>
      </c>
    </row>
    <row r="39" spans="2:7" ht="15" x14ac:dyDescent="0.25">
      <c r="B39" s="12" t="s">
        <v>39</v>
      </c>
      <c r="C39" s="6" t="s">
        <v>40</v>
      </c>
      <c r="D39" s="11"/>
      <c r="E39" s="11"/>
      <c r="F39" s="11"/>
      <c r="G39" s="11"/>
    </row>
    <row r="40" spans="2:7" x14ac:dyDescent="0.2">
      <c r="B40" s="8">
        <v>1</v>
      </c>
      <c r="C40" s="5" t="s">
        <v>49</v>
      </c>
      <c r="D40" s="11">
        <v>1</v>
      </c>
      <c r="E40" s="11" t="s">
        <v>5</v>
      </c>
      <c r="F40" s="11"/>
      <c r="G40" s="11">
        <f t="shared" ref="G40:G50" si="10">D40*F40</f>
        <v>0</v>
      </c>
    </row>
    <row r="41" spans="2:7" ht="28.5" x14ac:dyDescent="0.2">
      <c r="B41" s="8">
        <v>2</v>
      </c>
      <c r="C41" s="5" t="s">
        <v>78</v>
      </c>
      <c r="D41" s="11">
        <v>1</v>
      </c>
      <c r="E41" s="11" t="s">
        <v>5</v>
      </c>
      <c r="F41" s="11"/>
      <c r="G41" s="11">
        <f t="shared" si="10"/>
        <v>0</v>
      </c>
    </row>
    <row r="42" spans="2:7" x14ac:dyDescent="0.2">
      <c r="B42" s="8">
        <v>3</v>
      </c>
      <c r="C42" s="5" t="s">
        <v>11</v>
      </c>
      <c r="D42" s="11">
        <v>1</v>
      </c>
      <c r="E42" s="11" t="s">
        <v>5</v>
      </c>
      <c r="F42" s="11"/>
      <c r="G42" s="11">
        <f t="shared" si="10"/>
        <v>0</v>
      </c>
    </row>
    <row r="43" spans="2:7" x14ac:dyDescent="0.2">
      <c r="B43" s="8">
        <v>4</v>
      </c>
      <c r="C43" s="5" t="s">
        <v>27</v>
      </c>
      <c r="D43" s="8">
        <v>1</v>
      </c>
      <c r="E43" s="8" t="s">
        <v>5</v>
      </c>
      <c r="F43" s="8"/>
      <c r="G43" s="11">
        <f t="shared" si="10"/>
        <v>0</v>
      </c>
    </row>
    <row r="44" spans="2:7" ht="28.5" x14ac:dyDescent="0.2">
      <c r="B44" s="8">
        <v>5</v>
      </c>
      <c r="C44" s="5" t="s">
        <v>56</v>
      </c>
      <c r="D44" s="8">
        <v>1</v>
      </c>
      <c r="E44" s="8" t="s">
        <v>5</v>
      </c>
      <c r="F44" s="8"/>
      <c r="G44" s="11">
        <f t="shared" si="10"/>
        <v>0</v>
      </c>
    </row>
    <row r="45" spans="2:7" ht="28.5" x14ac:dyDescent="0.2">
      <c r="B45" s="8">
        <v>6</v>
      </c>
      <c r="C45" s="5" t="s">
        <v>51</v>
      </c>
      <c r="D45" s="8">
        <v>1</v>
      </c>
      <c r="E45" s="8" t="s">
        <v>5</v>
      </c>
      <c r="F45" s="8"/>
      <c r="G45" s="11">
        <f t="shared" si="10"/>
        <v>0</v>
      </c>
    </row>
    <row r="46" spans="2:7" ht="28.5" x14ac:dyDescent="0.2">
      <c r="B46" s="8">
        <v>7</v>
      </c>
      <c r="C46" s="5" t="s">
        <v>41</v>
      </c>
      <c r="D46" s="11">
        <v>1</v>
      </c>
      <c r="E46" s="11" t="s">
        <v>5</v>
      </c>
      <c r="F46" s="11"/>
      <c r="G46" s="11">
        <f t="shared" si="10"/>
        <v>0</v>
      </c>
    </row>
    <row r="47" spans="2:7" ht="57" x14ac:dyDescent="0.2">
      <c r="B47" s="8">
        <v>8</v>
      </c>
      <c r="C47" s="17" t="s">
        <v>79</v>
      </c>
      <c r="D47" s="11">
        <v>520</v>
      </c>
      <c r="E47" s="11" t="s">
        <v>6</v>
      </c>
      <c r="F47" s="11"/>
      <c r="G47" s="11">
        <f t="shared" si="10"/>
        <v>0</v>
      </c>
    </row>
    <row r="48" spans="2:7" ht="99.75" x14ac:dyDescent="0.2">
      <c r="B48" s="8">
        <v>9</v>
      </c>
      <c r="C48" s="5" t="s">
        <v>52</v>
      </c>
      <c r="D48" s="11">
        <v>85</v>
      </c>
      <c r="E48" s="11" t="s">
        <v>42</v>
      </c>
      <c r="F48" s="11"/>
      <c r="G48" s="11">
        <f t="shared" si="10"/>
        <v>0</v>
      </c>
    </row>
    <row r="49" spans="2:9" ht="28.5" x14ac:dyDescent="0.2">
      <c r="B49" s="8">
        <v>10</v>
      </c>
      <c r="C49" s="5" t="s">
        <v>80</v>
      </c>
      <c r="D49" s="11">
        <v>5</v>
      </c>
      <c r="E49" s="11" t="s">
        <v>5</v>
      </c>
      <c r="F49" s="11"/>
      <c r="G49" s="11">
        <f t="shared" si="10"/>
        <v>0</v>
      </c>
    </row>
    <row r="50" spans="2:9" x14ac:dyDescent="0.2">
      <c r="B50" s="8">
        <v>11</v>
      </c>
      <c r="C50" s="5" t="s">
        <v>53</v>
      </c>
      <c r="D50" s="11">
        <v>1</v>
      </c>
      <c r="E50" s="11" t="s">
        <v>5</v>
      </c>
      <c r="F50" s="11"/>
      <c r="G50" s="11">
        <f t="shared" si="10"/>
        <v>0</v>
      </c>
    </row>
    <row r="51" spans="2:9" x14ac:dyDescent="0.2">
      <c r="B51" s="8"/>
      <c r="C51" s="5"/>
      <c r="D51" s="11"/>
      <c r="E51" s="11"/>
      <c r="F51" s="11"/>
      <c r="G51" s="11"/>
    </row>
    <row r="52" spans="2:9" ht="15" x14ac:dyDescent="0.2">
      <c r="B52" s="8"/>
      <c r="C52" s="13" t="s">
        <v>7</v>
      </c>
      <c r="D52" s="14">
        <f>SUM(E52:G52)</f>
        <v>0</v>
      </c>
      <c r="E52" s="8"/>
      <c r="F52" s="8"/>
      <c r="G52" s="15">
        <f>SUM(G4:G51)</f>
        <v>0</v>
      </c>
    </row>
    <row r="53" spans="2:9" ht="15" x14ac:dyDescent="0.2">
      <c r="B53" s="8"/>
      <c r="C53" s="13" t="s">
        <v>8</v>
      </c>
      <c r="D53" s="14">
        <f>D52*0.17</f>
        <v>0</v>
      </c>
      <c r="E53" s="8"/>
      <c r="F53" s="8"/>
      <c r="G53" s="15">
        <f>G52*0.17</f>
        <v>0</v>
      </c>
    </row>
    <row r="54" spans="2:9" ht="15" x14ac:dyDescent="0.2">
      <c r="B54" s="8"/>
      <c r="C54" s="13" t="s">
        <v>4</v>
      </c>
      <c r="D54" s="14">
        <f>SUM(D52:D53)</f>
        <v>0</v>
      </c>
      <c r="E54" s="8"/>
      <c r="F54" s="8"/>
      <c r="G54" s="15">
        <f>SUM(G52:G53)</f>
        <v>0</v>
      </c>
      <c r="I54" s="16"/>
    </row>
    <row r="56" spans="2:9" x14ac:dyDescent="0.2">
      <c r="B56" s="18" t="s">
        <v>62</v>
      </c>
      <c r="C56" s="2" t="s">
        <v>63</v>
      </c>
    </row>
    <row r="57" spans="2:9" ht="33" customHeight="1" x14ac:dyDescent="0.2">
      <c r="B57" s="18" t="s">
        <v>71</v>
      </c>
      <c r="C57" s="2" t="s">
        <v>74</v>
      </c>
    </row>
    <row r="58" spans="2:9" x14ac:dyDescent="0.2">
      <c r="B58" s="18" t="s">
        <v>73</v>
      </c>
      <c r="C58" s="2" t="s">
        <v>72</v>
      </c>
    </row>
  </sheetData>
  <mergeCells count="1">
    <mergeCell ref="D3:G3"/>
  </mergeCells>
  <pageMargins left="0.25" right="0.25" top="0.75" bottom="0.75" header="0.3" footer="0.3"/>
  <pageSetup paperSize="9" scale="4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42"/>
  <sheetViews>
    <sheetView rightToLeft="1" zoomScaleNormal="100" workbookViewId="0">
      <pane xSplit="3" topLeftCell="D1" activePane="topRight" state="frozen"/>
      <selection pane="topRight" activeCell="C38" sqref="C38"/>
    </sheetView>
  </sheetViews>
  <sheetFormatPr defaultRowHeight="14.25" x14ac:dyDescent="0.2"/>
  <cols>
    <col min="1" max="1" width="3.125" customWidth="1"/>
    <col min="2" max="2" width="3.125" style="7" customWidth="1"/>
    <col min="3" max="3" width="54.75" style="2" customWidth="1"/>
    <col min="4" max="4" width="8.25" style="7" bestFit="1" customWidth="1"/>
    <col min="5" max="5" width="7.875" style="7" bestFit="1" customWidth="1"/>
    <col min="6" max="6" width="8.875" style="7" bestFit="1" customWidth="1"/>
    <col min="7" max="7" width="6.5" style="7" bestFit="1" customWidth="1"/>
  </cols>
  <sheetData>
    <row r="2" spans="2:7" x14ac:dyDescent="0.2">
      <c r="D2" s="10"/>
      <c r="E2" s="10"/>
      <c r="F2" s="10"/>
      <c r="G2" s="10"/>
    </row>
    <row r="3" spans="2:7" x14ac:dyDescent="0.2">
      <c r="D3" s="10"/>
      <c r="E3" s="10"/>
      <c r="F3" s="10"/>
      <c r="G3" s="10"/>
    </row>
    <row r="4" spans="2:7" ht="15.75" x14ac:dyDescent="0.2">
      <c r="B4" s="8"/>
      <c r="C4" s="3" t="s">
        <v>9</v>
      </c>
      <c r="D4" s="19" t="s">
        <v>10</v>
      </c>
      <c r="E4" s="19"/>
      <c r="F4" s="19"/>
      <c r="G4" s="19"/>
    </row>
    <row r="5" spans="2:7" s="1" customFormat="1" ht="15" x14ac:dyDescent="0.25">
      <c r="B5" s="9"/>
      <c r="C5" s="4" t="s">
        <v>0</v>
      </c>
      <c r="D5" s="9" t="s">
        <v>1</v>
      </c>
      <c r="E5" s="9" t="s">
        <v>2</v>
      </c>
      <c r="F5" s="9" t="s">
        <v>3</v>
      </c>
      <c r="G5" s="9" t="s">
        <v>4</v>
      </c>
    </row>
    <row r="6" spans="2:7" ht="15" x14ac:dyDescent="0.25">
      <c r="B6" s="12" t="s">
        <v>30</v>
      </c>
      <c r="C6" s="6" t="s">
        <v>12</v>
      </c>
      <c r="D6" s="11"/>
      <c r="E6" s="11"/>
      <c r="F6" s="11"/>
      <c r="G6" s="11"/>
    </row>
    <row r="7" spans="2:7" x14ac:dyDescent="0.2">
      <c r="B7" s="8">
        <v>1</v>
      </c>
      <c r="C7" s="5" t="s">
        <v>15</v>
      </c>
      <c r="D7" s="11">
        <v>1</v>
      </c>
      <c r="E7" s="11" t="s">
        <v>5</v>
      </c>
      <c r="F7" s="11"/>
      <c r="G7" s="11">
        <f t="shared" ref="G7:G12" si="0">D7*F7</f>
        <v>0</v>
      </c>
    </row>
    <row r="8" spans="2:7" x14ac:dyDescent="0.2">
      <c r="B8" s="8">
        <v>2</v>
      </c>
      <c r="C8" s="5" t="s">
        <v>11</v>
      </c>
      <c r="D8" s="11">
        <v>1</v>
      </c>
      <c r="E8" s="11" t="s">
        <v>5</v>
      </c>
      <c r="F8" s="11"/>
      <c r="G8" s="11">
        <f t="shared" si="0"/>
        <v>0</v>
      </c>
    </row>
    <row r="9" spans="2:7" ht="28.5" x14ac:dyDescent="0.2">
      <c r="B9" s="8">
        <v>3</v>
      </c>
      <c r="C9" s="5" t="s">
        <v>16</v>
      </c>
      <c r="D9" s="11">
        <v>1</v>
      </c>
      <c r="E9" s="11" t="s">
        <v>5</v>
      </c>
      <c r="F9" s="11"/>
      <c r="G9" s="11">
        <f t="shared" si="0"/>
        <v>0</v>
      </c>
    </row>
    <row r="10" spans="2:7" ht="42.75" x14ac:dyDescent="0.2">
      <c r="B10" s="8">
        <v>4</v>
      </c>
      <c r="C10" s="5" t="s">
        <v>26</v>
      </c>
      <c r="D10" s="11">
        <v>1</v>
      </c>
      <c r="E10" s="11" t="s">
        <v>5</v>
      </c>
      <c r="F10" s="11"/>
      <c r="G10" s="11">
        <f t="shared" si="0"/>
        <v>0</v>
      </c>
    </row>
    <row r="11" spans="2:7" ht="28.5" x14ac:dyDescent="0.2">
      <c r="B11" s="8">
        <v>5</v>
      </c>
      <c r="C11" s="5" t="s">
        <v>28</v>
      </c>
      <c r="D11" s="8">
        <v>1</v>
      </c>
      <c r="E11" s="8" t="s">
        <v>6</v>
      </c>
      <c r="F11" s="8"/>
      <c r="G11" s="11">
        <f t="shared" si="0"/>
        <v>0</v>
      </c>
    </row>
    <row r="12" spans="2:7" x14ac:dyDescent="0.2">
      <c r="B12" s="8">
        <v>6</v>
      </c>
      <c r="C12" s="5" t="s">
        <v>27</v>
      </c>
      <c r="D12" s="8">
        <v>1</v>
      </c>
      <c r="E12" s="8" t="s">
        <v>5</v>
      </c>
      <c r="F12" s="8"/>
      <c r="G12" s="11">
        <f t="shared" si="0"/>
        <v>0</v>
      </c>
    </row>
    <row r="13" spans="2:7" ht="28.5" x14ac:dyDescent="0.2">
      <c r="B13" s="8">
        <v>7</v>
      </c>
      <c r="C13" s="5" t="s">
        <v>17</v>
      </c>
      <c r="D13" s="11">
        <v>1</v>
      </c>
      <c r="E13" s="11" t="s">
        <v>5</v>
      </c>
      <c r="F13" s="11"/>
      <c r="G13" s="11">
        <f>D13*F13</f>
        <v>0</v>
      </c>
    </row>
    <row r="14" spans="2:7" x14ac:dyDescent="0.2">
      <c r="B14" s="8"/>
      <c r="C14" s="5"/>
      <c r="D14" s="11"/>
      <c r="E14" s="11"/>
      <c r="F14" s="11"/>
      <c r="G14" s="11"/>
    </row>
    <row r="15" spans="2:7" ht="15" x14ac:dyDescent="0.25">
      <c r="B15" s="12" t="s">
        <v>31</v>
      </c>
      <c r="C15" s="6" t="s">
        <v>13</v>
      </c>
      <c r="D15" s="11"/>
      <c r="E15" s="11"/>
      <c r="F15" s="11"/>
      <c r="G15" s="11"/>
    </row>
    <row r="16" spans="2:7" x14ac:dyDescent="0.2">
      <c r="B16" s="8">
        <v>1</v>
      </c>
      <c r="C16" s="5" t="s">
        <v>29</v>
      </c>
      <c r="D16" s="11">
        <v>8</v>
      </c>
      <c r="E16" s="11" t="s">
        <v>6</v>
      </c>
      <c r="F16" s="11"/>
      <c r="G16" s="11">
        <f t="shared" ref="G16:G22" si="1">D16*F16</f>
        <v>0</v>
      </c>
    </row>
    <row r="17" spans="2:7" x14ac:dyDescent="0.2">
      <c r="B17" s="8">
        <v>2</v>
      </c>
      <c r="C17" s="5" t="s">
        <v>18</v>
      </c>
      <c r="D17" s="11">
        <v>1</v>
      </c>
      <c r="E17" s="11" t="s">
        <v>5</v>
      </c>
      <c r="F17" s="11"/>
      <c r="G17" s="11">
        <f t="shared" si="1"/>
        <v>0</v>
      </c>
    </row>
    <row r="18" spans="2:7" x14ac:dyDescent="0.2">
      <c r="B18" s="8">
        <v>3</v>
      </c>
      <c r="C18" s="5" t="s">
        <v>20</v>
      </c>
      <c r="D18" s="11">
        <v>1</v>
      </c>
      <c r="E18" s="11" t="s">
        <v>5</v>
      </c>
      <c r="F18" s="11"/>
      <c r="G18" s="11">
        <f t="shared" si="1"/>
        <v>0</v>
      </c>
    </row>
    <row r="19" spans="2:7" x14ac:dyDescent="0.2">
      <c r="B19" s="8">
        <v>4</v>
      </c>
      <c r="C19" s="5" t="s">
        <v>19</v>
      </c>
      <c r="D19" s="11">
        <v>1</v>
      </c>
      <c r="E19" s="11" t="s">
        <v>5</v>
      </c>
      <c r="F19" s="11"/>
      <c r="G19" s="11">
        <f t="shared" si="1"/>
        <v>0</v>
      </c>
    </row>
    <row r="20" spans="2:7" ht="28.5" x14ac:dyDescent="0.2">
      <c r="B20" s="8">
        <v>5</v>
      </c>
      <c r="C20" s="5" t="s">
        <v>21</v>
      </c>
      <c r="D20" s="11">
        <v>1</v>
      </c>
      <c r="E20" s="11" t="s">
        <v>5</v>
      </c>
      <c r="F20" s="11"/>
      <c r="G20" s="11">
        <f t="shared" si="1"/>
        <v>0</v>
      </c>
    </row>
    <row r="21" spans="2:7" ht="42.75" x14ac:dyDescent="0.2">
      <c r="B21" s="8">
        <v>6</v>
      </c>
      <c r="C21" s="5" t="s">
        <v>34</v>
      </c>
      <c r="D21" s="11">
        <v>10</v>
      </c>
      <c r="E21" s="11" t="s">
        <v>5</v>
      </c>
      <c r="F21" s="11"/>
      <c r="G21" s="11">
        <f t="shared" si="1"/>
        <v>0</v>
      </c>
    </row>
    <row r="22" spans="2:7" ht="28.5" x14ac:dyDescent="0.2">
      <c r="B22" s="8">
        <v>7</v>
      </c>
      <c r="C22" s="5" t="s">
        <v>22</v>
      </c>
      <c r="D22" s="11">
        <v>1</v>
      </c>
      <c r="E22" s="11" t="s">
        <v>5</v>
      </c>
      <c r="F22" s="11"/>
      <c r="G22" s="11">
        <f t="shared" si="1"/>
        <v>0</v>
      </c>
    </row>
    <row r="23" spans="2:7" x14ac:dyDescent="0.2">
      <c r="B23" s="8"/>
      <c r="C23" s="5"/>
      <c r="D23" s="11"/>
      <c r="E23" s="11"/>
      <c r="F23" s="11"/>
      <c r="G23" s="11"/>
    </row>
    <row r="24" spans="2:7" ht="15" x14ac:dyDescent="0.25">
      <c r="B24" s="12" t="s">
        <v>32</v>
      </c>
      <c r="C24" s="6" t="s">
        <v>14</v>
      </c>
      <c r="D24" s="11"/>
      <c r="E24" s="11"/>
      <c r="F24" s="11"/>
      <c r="G24" s="11"/>
    </row>
    <row r="25" spans="2:7" ht="28.5" x14ac:dyDescent="0.2">
      <c r="B25" s="8">
        <v>1</v>
      </c>
      <c r="C25" s="5" t="s">
        <v>23</v>
      </c>
      <c r="D25" s="11">
        <v>1</v>
      </c>
      <c r="E25" s="11" t="s">
        <v>5</v>
      </c>
      <c r="F25" s="11"/>
      <c r="G25" s="11">
        <f t="shared" ref="G25:G28" si="2">D25*F25</f>
        <v>0</v>
      </c>
    </row>
    <row r="26" spans="2:7" x14ac:dyDescent="0.2">
      <c r="B26" s="8">
        <v>2</v>
      </c>
      <c r="C26" s="5" t="s">
        <v>25</v>
      </c>
      <c r="D26" s="11">
        <v>1</v>
      </c>
      <c r="E26" s="11" t="s">
        <v>5</v>
      </c>
      <c r="F26" s="11"/>
      <c r="G26" s="11">
        <f>D26*F26</f>
        <v>0</v>
      </c>
    </row>
    <row r="27" spans="2:7" x14ac:dyDescent="0.2">
      <c r="B27" s="8">
        <v>3</v>
      </c>
      <c r="C27" s="5" t="s">
        <v>24</v>
      </c>
      <c r="D27" s="11">
        <v>1</v>
      </c>
      <c r="E27" s="11" t="s">
        <v>5</v>
      </c>
      <c r="F27" s="11"/>
      <c r="G27" s="11">
        <f>D27*F27</f>
        <v>0</v>
      </c>
    </row>
    <row r="28" spans="2:7" ht="42.75" x14ac:dyDescent="0.2">
      <c r="B28" s="8">
        <v>4</v>
      </c>
      <c r="C28" s="5" t="s">
        <v>33</v>
      </c>
      <c r="D28" s="11">
        <v>13</v>
      </c>
      <c r="E28" s="11" t="s">
        <v>6</v>
      </c>
      <c r="F28" s="11"/>
      <c r="G28" s="11">
        <f t="shared" si="2"/>
        <v>0</v>
      </c>
    </row>
    <row r="29" spans="2:7" x14ac:dyDescent="0.2">
      <c r="B29" s="8"/>
      <c r="C29" s="5"/>
      <c r="D29" s="11"/>
      <c r="E29" s="11"/>
      <c r="F29" s="11"/>
      <c r="G29" s="11"/>
    </row>
    <row r="30" spans="2:7" ht="15" x14ac:dyDescent="0.25">
      <c r="B30" s="12" t="s">
        <v>35</v>
      </c>
      <c r="C30" s="6" t="s">
        <v>36</v>
      </c>
      <c r="D30" s="11"/>
      <c r="E30" s="11"/>
      <c r="F30" s="11"/>
      <c r="G30" s="11"/>
    </row>
    <row r="31" spans="2:7" x14ac:dyDescent="0.2">
      <c r="B31" s="8"/>
      <c r="C31" s="5"/>
      <c r="D31" s="11"/>
      <c r="E31" s="11"/>
      <c r="F31" s="11"/>
      <c r="G31" s="11"/>
    </row>
    <row r="32" spans="2:7" x14ac:dyDescent="0.2">
      <c r="B32" s="8"/>
      <c r="C32" s="5"/>
      <c r="D32" s="11"/>
      <c r="E32" s="11"/>
      <c r="F32" s="11"/>
      <c r="G32" s="11"/>
    </row>
    <row r="33" spans="2:7" x14ac:dyDescent="0.2">
      <c r="B33" s="8"/>
      <c r="C33" s="5"/>
      <c r="D33" s="11"/>
      <c r="E33" s="11"/>
      <c r="F33" s="11"/>
      <c r="G33" s="11"/>
    </row>
    <row r="34" spans="2:7" ht="15" x14ac:dyDescent="0.25">
      <c r="B34" s="12" t="s">
        <v>37</v>
      </c>
      <c r="C34" s="6" t="s">
        <v>38</v>
      </c>
      <c r="D34" s="11"/>
      <c r="E34" s="11"/>
      <c r="F34" s="11"/>
      <c r="G34" s="11"/>
    </row>
    <row r="35" spans="2:7" x14ac:dyDescent="0.2">
      <c r="B35" s="8"/>
      <c r="C35" s="5"/>
      <c r="D35" s="11"/>
      <c r="E35" s="11"/>
      <c r="F35" s="11"/>
      <c r="G35" s="11"/>
    </row>
    <row r="36" spans="2:7" x14ac:dyDescent="0.2">
      <c r="B36" s="8"/>
      <c r="C36" s="5"/>
      <c r="D36" s="11"/>
      <c r="E36" s="11"/>
      <c r="F36" s="11"/>
      <c r="G36" s="11"/>
    </row>
    <row r="37" spans="2:7" x14ac:dyDescent="0.2">
      <c r="B37" s="8"/>
      <c r="C37" s="5"/>
      <c r="D37" s="11"/>
      <c r="E37" s="11"/>
      <c r="F37" s="11"/>
      <c r="G37" s="11"/>
    </row>
    <row r="38" spans="2:7" x14ac:dyDescent="0.2">
      <c r="B38" s="8"/>
      <c r="C38" s="5"/>
      <c r="D38" s="11"/>
      <c r="E38" s="11"/>
      <c r="F38" s="11"/>
      <c r="G38" s="11"/>
    </row>
    <row r="39" spans="2:7" x14ac:dyDescent="0.2">
      <c r="B39" s="8"/>
      <c r="C39" s="5"/>
      <c r="D39" s="11"/>
      <c r="E39" s="11"/>
      <c r="F39" s="11"/>
      <c r="G39" s="11"/>
    </row>
    <row r="40" spans="2:7" ht="15" x14ac:dyDescent="0.2">
      <c r="B40" s="8"/>
      <c r="C40" s="13" t="s">
        <v>7</v>
      </c>
      <c r="D40" s="14">
        <f>SUM(E40:G40)</f>
        <v>0</v>
      </c>
      <c r="E40" s="8"/>
      <c r="F40" s="8"/>
      <c r="G40" s="15">
        <f>SUM(G6:G39)</f>
        <v>0</v>
      </c>
    </row>
    <row r="41" spans="2:7" ht="15" x14ac:dyDescent="0.2">
      <c r="B41" s="8"/>
      <c r="C41" s="13" t="s">
        <v>8</v>
      </c>
      <c r="D41" s="14">
        <f>D40*0.17</f>
        <v>0</v>
      </c>
      <c r="E41" s="8"/>
      <c r="F41" s="8"/>
      <c r="G41" s="15">
        <f>G40*0.17</f>
        <v>0</v>
      </c>
    </row>
    <row r="42" spans="2:7" ht="15" x14ac:dyDescent="0.2">
      <c r="B42" s="8"/>
      <c r="C42" s="13" t="s">
        <v>4</v>
      </c>
      <c r="D42" s="14">
        <f>SUM(D40:D41)</f>
        <v>0</v>
      </c>
      <c r="E42" s="8"/>
      <c r="F42" s="8"/>
      <c r="G42" s="15">
        <f>SUM(G40:G41)</f>
        <v>0</v>
      </c>
    </row>
  </sheetData>
  <mergeCells count="1">
    <mergeCell ref="D4:G4"/>
  </mergeCells>
  <pageMargins left="0.25" right="0.25" top="0.75" bottom="0.75" header="0.3" footer="0.3"/>
  <pageSetup paperSize="9" scale="9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כ"כ עם מחירים</vt:lpstr>
      <vt:lpstr>כ"כ ללא מחירים</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shmuel</cp:lastModifiedBy>
  <cp:lastPrinted>2021-02-24T16:39:14Z</cp:lastPrinted>
  <dcterms:created xsi:type="dcterms:W3CDTF">2018-05-17T10:27:36Z</dcterms:created>
  <dcterms:modified xsi:type="dcterms:W3CDTF">2021-02-25T08:08:14Z</dcterms:modified>
</cp:coreProperties>
</file>